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43335A27-08E3-4418-A2BD-8F6D178D3455}" xr6:coauthVersionLast="45" xr6:coauthVersionMax="45" xr10:uidLastSave="{00000000-0000-0000-0000-000000000000}"/>
  <bookViews>
    <workbookView xWindow="-120" yWindow="-120" windowWidth="29040" windowHeight="15525" xr2:uid="{8175DAD3-2DDE-4BCF-8C25-B8C006381906}"/>
  </bookViews>
  <sheets>
    <sheet name="IEEE75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E3" i="2" l="1"/>
  <c r="D3" i="2"/>
  <c r="C3" i="2"/>
  <c r="C7" i="2" s="1"/>
  <c r="C12" i="2" s="1"/>
  <c r="B3" i="2"/>
  <c r="C5" i="2" s="1"/>
  <c r="C9" i="2" s="1"/>
  <c r="AH3" i="2" l="1"/>
  <c r="AH4" i="2" s="1"/>
  <c r="Z3" i="2"/>
  <c r="Z4" i="2" s="1"/>
  <c r="R3" i="2"/>
  <c r="R4" i="2" s="1"/>
  <c r="AG3" i="2"/>
  <c r="AG4" i="2" s="1"/>
  <c r="Y3" i="2"/>
  <c r="Y4" i="2" s="1"/>
  <c r="Q3" i="2"/>
  <c r="Q4" i="2" s="1"/>
  <c r="AD3" i="2"/>
  <c r="AD4" i="2" s="1"/>
  <c r="N3" i="2"/>
  <c r="N4" i="2" s="1"/>
  <c r="AC3" i="2"/>
  <c r="AC4" i="2" s="1"/>
  <c r="AF3" i="2"/>
  <c r="AF4" i="2" s="1"/>
  <c r="X3" i="2"/>
  <c r="X4" i="2" s="1"/>
  <c r="P3" i="2"/>
  <c r="P4" i="2" s="1"/>
  <c r="AE3" i="2"/>
  <c r="AE4" i="2" s="1"/>
  <c r="W3" i="2"/>
  <c r="W4" i="2" s="1"/>
  <c r="O3" i="2"/>
  <c r="O4" i="2" s="1"/>
  <c r="V3" i="2"/>
  <c r="V4" i="2" s="1"/>
  <c r="M3" i="2"/>
  <c r="M4" i="2" s="1"/>
  <c r="AA3" i="2"/>
  <c r="AA4" i="2" s="1"/>
  <c r="S3" i="2"/>
  <c r="S4" i="2" s="1"/>
  <c r="K3" i="2"/>
  <c r="K4" i="2" s="1"/>
  <c r="U3" i="2"/>
  <c r="U4" i="2" s="1"/>
  <c r="AB3" i="2"/>
  <c r="AB4" i="2" s="1"/>
  <c r="T3" i="2"/>
  <c r="T4" i="2" s="1"/>
  <c r="L3" i="2"/>
  <c r="L4" i="2" s="1"/>
  <c r="C6" i="2"/>
  <c r="K7" i="2" l="1"/>
  <c r="B14" i="2" s="1"/>
</calcChain>
</file>

<file path=xl/sharedStrings.xml><?xml version="1.0" encoding="utf-8"?>
<sst xmlns="http://schemas.openxmlformats.org/spreadsheetml/2006/main" count="17" uniqueCount="12">
  <si>
    <t>3F</t>
  </si>
  <si>
    <t>符号部</t>
    <rPh sb="0" eb="2">
      <t>フゴウ</t>
    </rPh>
    <rPh sb="2" eb="3">
      <t>ブ</t>
    </rPh>
    <phoneticPr fontId="1"/>
  </si>
  <si>
    <t>指数部</t>
    <rPh sb="0" eb="2">
      <t>シスウ</t>
    </rPh>
    <rPh sb="2" eb="3">
      <t>ブ</t>
    </rPh>
    <phoneticPr fontId="1"/>
  </si>
  <si>
    <t>仮数部</t>
    <rPh sb="0" eb="2">
      <t>カスウ</t>
    </rPh>
    <rPh sb="2" eb="3">
      <t>ブ</t>
    </rPh>
    <phoneticPr fontId="1"/>
  </si>
  <si>
    <t>SETP1</t>
    <phoneticPr fontId="1"/>
  </si>
  <si>
    <t>STEP2</t>
    <phoneticPr fontId="1"/>
  </si>
  <si>
    <t>STEP3</t>
    <phoneticPr fontId="1"/>
  </si>
  <si>
    <t>STEP4</t>
    <phoneticPr fontId="1"/>
  </si>
  <si>
    <t>=K3*2^(1-K2)</t>
    <phoneticPr fontId="1"/>
  </si>
  <si>
    <t>STEP5</t>
    <phoneticPr fontId="1"/>
  </si>
  <si>
    <t>番号</t>
    <rPh sb="0" eb="2">
      <t>バンゴウ</t>
    </rPh>
    <phoneticPr fontId="1"/>
  </si>
  <si>
    <t>演算</t>
    <rPh sb="0" eb="2">
      <t>エンザン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</si>
</sst>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########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3" fillId="0" borderId="0" xfId="1">
      <alignment vertical="center"/>
    </xf>
    <xf numFmtId="0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</xdr:row>
      <xdr:rowOff>123825</xdr:rowOff>
    </xdr:from>
    <xdr:to>
      <xdr:col>5</xdr:col>
      <xdr:colOff>381000</xdr:colOff>
      <xdr:row>2</xdr:row>
      <xdr:rowOff>190500</xdr:rowOff>
    </xdr:to>
    <xdr:sp macro="" textlink="">
      <xdr:nvSpPr>
        <xdr:cNvPr id="2" name="矢印: 左カーブ 1">
          <a:extLst>
            <a:ext uri="{FF2B5EF4-FFF2-40B4-BE49-F238E27FC236}">
              <a16:creationId xmlns:a16="http://schemas.microsoft.com/office/drawing/2014/main" id="{43D48D8F-011C-4003-9596-1765940E2EDF}"/>
            </a:ext>
          </a:extLst>
        </xdr:cNvPr>
        <xdr:cNvSpPr/>
      </xdr:nvSpPr>
      <xdr:spPr>
        <a:xfrm>
          <a:off x="3895725" y="361950"/>
          <a:ext cx="219075" cy="3048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466725</xdr:colOff>
      <xdr:row>1</xdr:row>
      <xdr:rowOff>95250</xdr:rowOff>
    </xdr:from>
    <xdr:ext cx="1394805" cy="32842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A2B2C37-3714-4EDB-944F-DE0FF465D49E}"/>
            </a:ext>
          </a:extLst>
        </xdr:cNvPr>
        <xdr:cNvSpPr txBox="1"/>
      </xdr:nvSpPr>
      <xdr:spPr>
        <a:xfrm>
          <a:off x="4200525" y="333375"/>
          <a:ext cx="1394805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HEX2BIN</a:t>
          </a:r>
          <a:r>
            <a:rPr kumimoji="1" lang="ja-JP" altLang="en-US" sz="1100"/>
            <a:t>関数で変換</a:t>
          </a:r>
        </a:p>
      </xdr:txBody>
    </xdr:sp>
    <xdr:clientData/>
  </xdr:oneCellAnchor>
  <xdr:twoCellAnchor>
    <xdr:from>
      <xdr:col>5</xdr:col>
      <xdr:colOff>152400</xdr:colOff>
      <xdr:row>3</xdr:row>
      <xdr:rowOff>142875</xdr:rowOff>
    </xdr:from>
    <xdr:to>
      <xdr:col>5</xdr:col>
      <xdr:colOff>409576</xdr:colOff>
      <xdr:row>5</xdr:row>
      <xdr:rowOff>200025</xdr:rowOff>
    </xdr:to>
    <xdr:sp macro="" textlink="">
      <xdr:nvSpPr>
        <xdr:cNvPr id="4" name="矢印: 左カーブ 3">
          <a:extLst>
            <a:ext uri="{FF2B5EF4-FFF2-40B4-BE49-F238E27FC236}">
              <a16:creationId xmlns:a16="http://schemas.microsoft.com/office/drawing/2014/main" id="{9C6F326B-2E1B-470E-9E05-D42F3CE1BCEF}"/>
            </a:ext>
          </a:extLst>
        </xdr:cNvPr>
        <xdr:cNvSpPr/>
      </xdr:nvSpPr>
      <xdr:spPr>
        <a:xfrm>
          <a:off x="3886200" y="857250"/>
          <a:ext cx="257176" cy="5334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447675</xdr:colOff>
      <xdr:row>4</xdr:row>
      <xdr:rowOff>0</xdr:rowOff>
    </xdr:from>
    <xdr:ext cx="1909882" cy="32842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326AAA4-9822-4524-8F27-ADFC922BEC8F}"/>
            </a:ext>
          </a:extLst>
        </xdr:cNvPr>
        <xdr:cNvSpPr txBox="1"/>
      </xdr:nvSpPr>
      <xdr:spPr>
        <a:xfrm>
          <a:off x="4181475" y="952500"/>
          <a:ext cx="1909882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LEFT / RIGHT</a:t>
          </a:r>
          <a:r>
            <a:rPr kumimoji="1" lang="ja-JP" altLang="en-US" sz="1100"/>
            <a:t>関数で抜き出し</a:t>
          </a:r>
        </a:p>
      </xdr:txBody>
    </xdr:sp>
    <xdr:clientData/>
  </xdr:oneCellAnchor>
  <xdr:oneCellAnchor>
    <xdr:from>
      <xdr:col>3</xdr:col>
      <xdr:colOff>0</xdr:colOff>
      <xdr:row>7</xdr:row>
      <xdr:rowOff>200025</xdr:rowOff>
    </xdr:from>
    <xdr:ext cx="1558953" cy="32842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333E0EC-57F5-466B-B247-34994999FBDD}"/>
            </a:ext>
          </a:extLst>
        </xdr:cNvPr>
        <xdr:cNvSpPr txBox="1"/>
      </xdr:nvSpPr>
      <xdr:spPr>
        <a:xfrm>
          <a:off x="2209800" y="1866900"/>
          <a:ext cx="1558953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IF</a:t>
          </a:r>
          <a:r>
            <a:rPr kumimoji="1" lang="ja-JP" altLang="en-US" sz="1100"/>
            <a:t>関数で</a:t>
          </a:r>
          <a:r>
            <a:rPr kumimoji="1" lang="en-US" altLang="ja-JP" sz="1100"/>
            <a:t>(+1)(-1)</a:t>
          </a:r>
          <a:r>
            <a:rPr kumimoji="1" lang="ja-JP" altLang="en-US" sz="1100"/>
            <a:t>を判断</a:t>
          </a:r>
        </a:p>
      </xdr:txBody>
    </xdr:sp>
    <xdr:clientData/>
  </xdr:oneCellAnchor>
  <xdr:oneCellAnchor>
    <xdr:from>
      <xdr:col>3</xdr:col>
      <xdr:colOff>0</xdr:colOff>
      <xdr:row>8</xdr:row>
      <xdr:rowOff>190500</xdr:rowOff>
    </xdr:from>
    <xdr:ext cx="3163815" cy="32842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B12A7EF-0652-4EC6-BDF9-FFE1972B8979}"/>
            </a:ext>
          </a:extLst>
        </xdr:cNvPr>
        <xdr:cNvSpPr txBox="1"/>
      </xdr:nvSpPr>
      <xdr:spPr>
        <a:xfrm>
          <a:off x="2209800" y="2095500"/>
          <a:ext cx="3163815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指数部を</a:t>
          </a:r>
          <a:r>
            <a:rPr kumimoji="1" lang="en-US" altLang="ja-JP" sz="1100"/>
            <a:t>BIN2DEC</a:t>
          </a:r>
          <a:r>
            <a:rPr kumimoji="1" lang="ja-JP" altLang="en-US" sz="1100"/>
            <a:t>関数で</a:t>
          </a:r>
          <a:r>
            <a:rPr kumimoji="1" lang="en-US" altLang="ja-JP" sz="1100"/>
            <a:t>10</a:t>
          </a:r>
          <a:r>
            <a:rPr kumimoji="1" lang="ja-JP" altLang="en-US" sz="1100"/>
            <a:t>進数として</a:t>
          </a:r>
          <a:r>
            <a:rPr kumimoji="1" lang="en-US" altLang="ja-JP" sz="1100"/>
            <a:t>127</a:t>
          </a:r>
          <a:r>
            <a:rPr kumimoji="1" lang="ja-JP" altLang="en-US" sz="1100"/>
            <a:t>を減算</a:t>
          </a:r>
          <a:endParaRPr kumimoji="1" lang="en-US" altLang="ja-JP" sz="1100"/>
        </a:p>
      </xdr:txBody>
    </xdr:sp>
    <xdr:clientData/>
  </xdr:oneCellAnchor>
  <xdr:oneCellAnchor>
    <xdr:from>
      <xdr:col>5</xdr:col>
      <xdr:colOff>28575</xdr:colOff>
      <xdr:row>10</xdr:row>
      <xdr:rowOff>200025</xdr:rowOff>
    </xdr:from>
    <xdr:ext cx="2089996" cy="328423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9084CA6-9E7D-4B0E-A8D1-36DCA0EFCD8D}"/>
            </a:ext>
          </a:extLst>
        </xdr:cNvPr>
        <xdr:cNvSpPr txBox="1"/>
      </xdr:nvSpPr>
      <xdr:spPr>
        <a:xfrm>
          <a:off x="3762375" y="2581275"/>
          <a:ext cx="2089996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仮数部の一番先頭に</a:t>
          </a:r>
          <a:r>
            <a:rPr kumimoji="1" lang="en-US" altLang="ja-JP" sz="1100"/>
            <a:t>1</a:t>
          </a:r>
          <a:r>
            <a:rPr kumimoji="1" lang="ja-JP" altLang="en-US" sz="1100"/>
            <a:t>を加える</a:t>
          </a:r>
          <a:endParaRPr kumimoji="1" lang="en-US" altLang="ja-JP" sz="1100"/>
        </a:p>
      </xdr:txBody>
    </xdr:sp>
    <xdr:clientData/>
  </xdr:oneCellAnchor>
  <xdr:twoCellAnchor>
    <xdr:from>
      <xdr:col>8</xdr:col>
      <xdr:colOff>542925</xdr:colOff>
      <xdr:row>4</xdr:row>
      <xdr:rowOff>104775</xdr:rowOff>
    </xdr:from>
    <xdr:to>
      <xdr:col>8</xdr:col>
      <xdr:colOff>676275</xdr:colOff>
      <xdr:row>9</xdr:row>
      <xdr:rowOff>114300</xdr:rowOff>
    </xdr:to>
    <xdr:sp macro="" textlink="">
      <xdr:nvSpPr>
        <xdr:cNvPr id="9" name="矢印: 上 8">
          <a:extLst>
            <a:ext uri="{FF2B5EF4-FFF2-40B4-BE49-F238E27FC236}">
              <a16:creationId xmlns:a16="http://schemas.microsoft.com/office/drawing/2014/main" id="{892066AD-6DE8-4413-B137-A15C0EDE25AD}"/>
            </a:ext>
          </a:extLst>
        </xdr:cNvPr>
        <xdr:cNvSpPr/>
      </xdr:nvSpPr>
      <xdr:spPr>
        <a:xfrm rot="1798829">
          <a:off x="6362700" y="1057275"/>
          <a:ext cx="133350" cy="12001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34</xdr:col>
      <xdr:colOff>57150</xdr:colOff>
      <xdr:row>0</xdr:row>
      <xdr:rowOff>209550</xdr:rowOff>
    </xdr:from>
    <xdr:ext cx="1668727" cy="32842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FEF978C-997A-4F6A-9A41-68A50978FAF6}"/>
            </a:ext>
          </a:extLst>
        </xdr:cNvPr>
        <xdr:cNvSpPr txBox="1"/>
      </xdr:nvSpPr>
      <xdr:spPr>
        <a:xfrm>
          <a:off x="14335125" y="209550"/>
          <a:ext cx="1668727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1</a:t>
          </a:r>
          <a:r>
            <a:rPr kumimoji="1" lang="ja-JP" altLang="en-US" sz="1100"/>
            <a:t>～</a:t>
          </a:r>
          <a:r>
            <a:rPr kumimoji="1" lang="en-US" altLang="ja-JP" sz="1100"/>
            <a:t>24</a:t>
          </a:r>
          <a:r>
            <a:rPr kumimoji="1" lang="ja-JP" altLang="en-US" sz="1100"/>
            <a:t>の数字を割り振る</a:t>
          </a:r>
          <a:endParaRPr kumimoji="1" lang="en-US" altLang="ja-JP" sz="1100"/>
        </a:p>
      </xdr:txBody>
    </xdr:sp>
    <xdr:clientData/>
  </xdr:oneCellAnchor>
  <xdr:oneCellAnchor>
    <xdr:from>
      <xdr:col>34</xdr:col>
      <xdr:colOff>47625</xdr:colOff>
      <xdr:row>1</xdr:row>
      <xdr:rowOff>190500</xdr:rowOff>
    </xdr:from>
    <xdr:ext cx="2543581" cy="32842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72CEB92-8F08-48D1-A5D4-F720272A7FC2}"/>
            </a:ext>
          </a:extLst>
        </xdr:cNvPr>
        <xdr:cNvSpPr txBox="1"/>
      </xdr:nvSpPr>
      <xdr:spPr>
        <a:xfrm>
          <a:off x="14325600" y="428625"/>
          <a:ext cx="2543581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仮数部の内容を</a:t>
          </a:r>
          <a:r>
            <a:rPr kumimoji="1" lang="en-US" altLang="ja-JP" sz="1100"/>
            <a:t>MID</a:t>
          </a:r>
          <a:r>
            <a:rPr kumimoji="1" lang="ja-JP" altLang="en-US" sz="1100"/>
            <a:t>関数を使って分解</a:t>
          </a:r>
          <a:endParaRPr kumimoji="1" lang="en-US" altLang="ja-JP" sz="1100"/>
        </a:p>
      </xdr:txBody>
    </xdr:sp>
    <xdr:clientData/>
  </xdr:oneCellAnchor>
  <xdr:oneCellAnchor>
    <xdr:from>
      <xdr:col>34</xdr:col>
      <xdr:colOff>38100</xdr:colOff>
      <xdr:row>2</xdr:row>
      <xdr:rowOff>200025</xdr:rowOff>
    </xdr:from>
    <xdr:ext cx="5123839" cy="328423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FC3555E9-B1E3-407F-A5F5-5230FAC413CB}"/>
            </a:ext>
          </a:extLst>
        </xdr:cNvPr>
        <xdr:cNvSpPr txBox="1"/>
      </xdr:nvSpPr>
      <xdr:spPr>
        <a:xfrm>
          <a:off x="14316075" y="676275"/>
          <a:ext cx="512383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それぞれの桁に対して、</a:t>
          </a:r>
          <a:r>
            <a:rPr kumimoji="1" lang="en-US" altLang="ja-JP" sz="1100"/>
            <a:t>1</a:t>
          </a:r>
          <a:r>
            <a:rPr kumimoji="1" lang="ja-JP" altLang="en-US" sz="1100"/>
            <a:t>からそれぞれの番号を差し引いた</a:t>
          </a:r>
          <a:r>
            <a:rPr kumimoji="1" lang="en-US" altLang="ja-JP" sz="1100"/>
            <a:t>2</a:t>
          </a:r>
          <a:r>
            <a:rPr kumimoji="1" lang="ja-JP" altLang="en-US" sz="1100"/>
            <a:t>のべき乗を計算</a:t>
          </a:r>
          <a:endParaRPr kumimoji="1" lang="en-US" altLang="ja-JP" sz="1100"/>
        </a:p>
      </xdr:txBody>
    </xdr:sp>
    <xdr:clientData/>
  </xdr:oneCellAnchor>
  <xdr:twoCellAnchor>
    <xdr:from>
      <xdr:col>9</xdr:col>
      <xdr:colOff>600075</xdr:colOff>
      <xdr:row>3</xdr:row>
      <xdr:rowOff>161925</xdr:rowOff>
    </xdr:from>
    <xdr:to>
      <xdr:col>10</xdr:col>
      <xdr:colOff>38100</xdr:colOff>
      <xdr:row>4</xdr:row>
      <xdr:rowOff>123825</xdr:rowOff>
    </xdr:to>
    <xdr:sp macro="" textlink="">
      <xdr:nvSpPr>
        <xdr:cNvPr id="13" name="矢印: 下カーブ 12">
          <a:extLst>
            <a:ext uri="{FF2B5EF4-FFF2-40B4-BE49-F238E27FC236}">
              <a16:creationId xmlns:a16="http://schemas.microsoft.com/office/drawing/2014/main" id="{86CC16C7-DD68-4E60-8675-9FD3B7A8BFD5}"/>
            </a:ext>
          </a:extLst>
        </xdr:cNvPr>
        <xdr:cNvSpPr/>
      </xdr:nvSpPr>
      <xdr:spPr>
        <a:xfrm rot="16200000">
          <a:off x="7067550" y="914400"/>
          <a:ext cx="200025" cy="123825"/>
        </a:xfrm>
        <a:prstGeom prst="curved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390524</xdr:colOff>
      <xdr:row>3</xdr:row>
      <xdr:rowOff>133349</xdr:rowOff>
    </xdr:from>
    <xdr:to>
      <xdr:col>9</xdr:col>
      <xdr:colOff>619125</xdr:colOff>
      <xdr:row>6</xdr:row>
      <xdr:rowOff>152399</xdr:rowOff>
    </xdr:to>
    <xdr:sp macro="" textlink="">
      <xdr:nvSpPr>
        <xdr:cNvPr id="14" name="矢印: 左カーブ 13">
          <a:extLst>
            <a:ext uri="{FF2B5EF4-FFF2-40B4-BE49-F238E27FC236}">
              <a16:creationId xmlns:a16="http://schemas.microsoft.com/office/drawing/2014/main" id="{8392BF86-F76D-4352-ADB0-A82E59F0E0BC}"/>
            </a:ext>
          </a:extLst>
        </xdr:cNvPr>
        <xdr:cNvSpPr/>
      </xdr:nvSpPr>
      <xdr:spPr>
        <a:xfrm flipH="1">
          <a:off x="6896099" y="847724"/>
          <a:ext cx="228601" cy="7334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13</xdr:col>
      <xdr:colOff>76200</xdr:colOff>
      <xdr:row>5</xdr:row>
      <xdr:rowOff>209550</xdr:rowOff>
    </xdr:from>
    <xdr:ext cx="3565976" cy="328423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F8107F6A-F79B-45B9-8BD2-B88938EA35B3}"/>
            </a:ext>
          </a:extLst>
        </xdr:cNvPr>
        <xdr:cNvSpPr txBox="1"/>
      </xdr:nvSpPr>
      <xdr:spPr>
        <a:xfrm>
          <a:off x="8153400" y="1400175"/>
          <a:ext cx="3565976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仮数部の</a:t>
          </a:r>
          <a:r>
            <a:rPr kumimoji="1" lang="en-US" altLang="ja-JP" sz="1100"/>
            <a:t>10</a:t>
          </a:r>
          <a:r>
            <a:rPr kumimoji="1" lang="ja-JP" altLang="en-US" sz="1100"/>
            <a:t>進数表記（すべての値を</a:t>
          </a:r>
          <a:r>
            <a:rPr kumimoji="1" lang="en-US" altLang="ja-JP" sz="1100"/>
            <a:t>SUM</a:t>
          </a:r>
          <a:r>
            <a:rPr kumimoji="1" lang="ja-JP" altLang="en-US" sz="1100"/>
            <a:t>関数で合計）</a:t>
          </a:r>
          <a:endParaRPr kumimoji="1" lang="en-US" altLang="ja-JP" sz="1100"/>
        </a:p>
      </xdr:txBody>
    </xdr:sp>
    <xdr:clientData/>
  </xdr:oneCellAnchor>
  <xdr:twoCellAnchor>
    <xdr:from>
      <xdr:col>7</xdr:col>
      <xdr:colOff>70037</xdr:colOff>
      <xdr:row>10</xdr:row>
      <xdr:rowOff>92905</xdr:rowOff>
    </xdr:from>
    <xdr:to>
      <xdr:col>12</xdr:col>
      <xdr:colOff>153365</xdr:colOff>
      <xdr:row>10</xdr:row>
      <xdr:rowOff>207373</xdr:rowOff>
    </xdr:to>
    <xdr:sp macro="" textlink="">
      <xdr:nvSpPr>
        <xdr:cNvPr id="16" name="矢印: 上 15">
          <a:extLst>
            <a:ext uri="{FF2B5EF4-FFF2-40B4-BE49-F238E27FC236}">
              <a16:creationId xmlns:a16="http://schemas.microsoft.com/office/drawing/2014/main" id="{77FC2DEA-4079-4B18-B7D0-B1FD6B2BEA04}"/>
            </a:ext>
          </a:extLst>
        </xdr:cNvPr>
        <xdr:cNvSpPr/>
      </xdr:nvSpPr>
      <xdr:spPr>
        <a:xfrm rot="14313900" flipH="1">
          <a:off x="6512417" y="1165750"/>
          <a:ext cx="114468" cy="273127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133350</xdr:colOff>
      <xdr:row>12</xdr:row>
      <xdr:rowOff>200025</xdr:rowOff>
    </xdr:from>
    <xdr:ext cx="2301336" cy="328423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19644A1C-4C10-49CA-97E3-195E89D9F66F}"/>
            </a:ext>
          </a:extLst>
        </xdr:cNvPr>
        <xdr:cNvSpPr txBox="1"/>
      </xdr:nvSpPr>
      <xdr:spPr>
        <a:xfrm>
          <a:off x="1581150" y="3057525"/>
          <a:ext cx="2301336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符号部</a:t>
          </a:r>
          <a:r>
            <a:rPr kumimoji="1" lang="en-US" altLang="ja-JP" sz="1100"/>
            <a:t>×</a:t>
          </a:r>
          <a:r>
            <a:rPr kumimoji="1" lang="ja-JP" altLang="en-US" sz="1100"/>
            <a:t>仮数部</a:t>
          </a:r>
          <a:r>
            <a:rPr kumimoji="1" lang="en-US" altLang="ja-JP" sz="1100"/>
            <a:t>×2^</a:t>
          </a:r>
          <a:r>
            <a:rPr kumimoji="1" lang="ja-JP" altLang="en-US" sz="1100"/>
            <a:t>指数部で計算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88937-5AAC-44C1-ABAD-B01C02C98A33}">
  <dimension ref="A2:AH20"/>
  <sheetViews>
    <sheetView showGridLines="0" tabSelected="1" workbookViewId="0"/>
  </sheetViews>
  <sheetFormatPr defaultRowHeight="18.75" x14ac:dyDescent="0.4"/>
  <cols>
    <col min="1" max="1" width="9" style="1"/>
    <col min="2" max="5" width="10" style="1" bestFit="1" customWidth="1"/>
    <col min="6" max="6" width="9.375" style="1" bestFit="1" customWidth="1"/>
    <col min="7" max="10" width="9" style="1"/>
    <col min="11" max="34" width="3.875" style="1" customWidth="1"/>
    <col min="35" max="16384" width="9" style="1"/>
  </cols>
  <sheetData>
    <row r="2" spans="1:34" x14ac:dyDescent="0.4">
      <c r="B2" s="8" t="s">
        <v>0</v>
      </c>
      <c r="C2" s="8">
        <v>56</v>
      </c>
      <c r="D2" s="8">
        <v>27</v>
      </c>
      <c r="E2" s="8">
        <v>78</v>
      </c>
      <c r="I2" s="1" t="s">
        <v>7</v>
      </c>
      <c r="J2" s="1" t="s">
        <v>10</v>
      </c>
      <c r="K2" s="1">
        <v>1</v>
      </c>
      <c r="L2" s="1">
        <v>2</v>
      </c>
      <c r="M2" s="1">
        <v>3</v>
      </c>
      <c r="N2" s="1">
        <v>4</v>
      </c>
      <c r="O2" s="1">
        <v>5</v>
      </c>
      <c r="P2" s="1">
        <v>6</v>
      </c>
      <c r="Q2" s="1">
        <v>7</v>
      </c>
      <c r="R2" s="1">
        <v>8</v>
      </c>
      <c r="S2" s="1">
        <v>9</v>
      </c>
      <c r="T2" s="1">
        <v>10</v>
      </c>
      <c r="U2" s="1">
        <v>11</v>
      </c>
      <c r="V2" s="1">
        <v>12</v>
      </c>
      <c r="W2" s="1">
        <v>13</v>
      </c>
      <c r="X2" s="1">
        <v>14</v>
      </c>
      <c r="Y2" s="1">
        <v>15</v>
      </c>
      <c r="Z2" s="1">
        <v>16</v>
      </c>
      <c r="AA2" s="1">
        <v>17</v>
      </c>
      <c r="AB2" s="1">
        <v>18</v>
      </c>
      <c r="AC2" s="1">
        <v>19</v>
      </c>
      <c r="AD2" s="1">
        <v>20</v>
      </c>
      <c r="AE2" s="1">
        <v>21</v>
      </c>
      <c r="AF2" s="1">
        <v>22</v>
      </c>
      <c r="AG2" s="1">
        <v>23</v>
      </c>
      <c r="AH2" s="1">
        <v>24</v>
      </c>
    </row>
    <row r="3" spans="1:34" x14ac:dyDescent="0.4">
      <c r="A3" s="1" t="s">
        <v>4</v>
      </c>
      <c r="B3" s="4" t="str">
        <f>TEXT(HEX2BIN(B2),"00000000")</f>
        <v>00111111</v>
      </c>
      <c r="C3" s="4" t="str">
        <f>TEXT(HEX2BIN(C2),"00000000")</f>
        <v>01010110</v>
      </c>
      <c r="D3" s="4" t="str">
        <f>TEXT(HEX2BIN(D2),"00000000")</f>
        <v>00100111</v>
      </c>
      <c r="E3" s="4" t="str">
        <f>TEXT(HEX2BIN(E2),"00000000")</f>
        <v>01111000</v>
      </c>
      <c r="G3" s="5"/>
      <c r="J3" s="7" t="s">
        <v>3</v>
      </c>
      <c r="K3" s="1" t="str">
        <f>MID($C$12,K2,1)</f>
        <v>1</v>
      </c>
      <c r="L3" s="1" t="str">
        <f>MID($C$12,L2,1)</f>
        <v>1</v>
      </c>
      <c r="M3" s="1" t="str">
        <f>MID($C$12,M2,1)</f>
        <v>0</v>
      </c>
      <c r="N3" s="1" t="str">
        <f t="shared" ref="N3:AH3" si="0">MID($C$12,N2,1)</f>
        <v>1</v>
      </c>
      <c r="O3" s="1" t="str">
        <f t="shared" si="0"/>
        <v>0</v>
      </c>
      <c r="P3" s="1" t="str">
        <f t="shared" si="0"/>
        <v>1</v>
      </c>
      <c r="Q3" s="1" t="str">
        <f t="shared" si="0"/>
        <v>1</v>
      </c>
      <c r="R3" s="1" t="str">
        <f t="shared" si="0"/>
        <v>0</v>
      </c>
      <c r="S3" s="1" t="str">
        <f t="shared" si="0"/>
        <v>0</v>
      </c>
      <c r="T3" s="1" t="str">
        <f t="shared" si="0"/>
        <v>0</v>
      </c>
      <c r="U3" s="1" t="str">
        <f t="shared" si="0"/>
        <v>1</v>
      </c>
      <c r="V3" s="1" t="str">
        <f t="shared" si="0"/>
        <v>0</v>
      </c>
      <c r="W3" s="1" t="str">
        <f t="shared" si="0"/>
        <v>0</v>
      </c>
      <c r="X3" s="1" t="str">
        <f t="shared" si="0"/>
        <v>1</v>
      </c>
      <c r="Y3" s="1" t="str">
        <f t="shared" si="0"/>
        <v>1</v>
      </c>
      <c r="Z3" s="1" t="str">
        <f t="shared" si="0"/>
        <v>1</v>
      </c>
      <c r="AA3" s="1" t="str">
        <f t="shared" si="0"/>
        <v>0</v>
      </c>
      <c r="AB3" s="1" t="str">
        <f t="shared" si="0"/>
        <v>1</v>
      </c>
      <c r="AC3" s="1" t="str">
        <f t="shared" si="0"/>
        <v>1</v>
      </c>
      <c r="AD3" s="1" t="str">
        <f t="shared" si="0"/>
        <v>1</v>
      </c>
      <c r="AE3" s="1" t="str">
        <f t="shared" si="0"/>
        <v>1</v>
      </c>
      <c r="AF3" s="1" t="str">
        <f t="shared" si="0"/>
        <v>0</v>
      </c>
      <c r="AG3" s="1" t="str">
        <f t="shared" si="0"/>
        <v>0</v>
      </c>
      <c r="AH3" s="1" t="str">
        <f t="shared" si="0"/>
        <v>0</v>
      </c>
    </row>
    <row r="4" spans="1:34" x14ac:dyDescent="0.4">
      <c r="B4" s="4"/>
      <c r="C4" s="4"/>
      <c r="D4" s="4"/>
      <c r="E4" s="4"/>
      <c r="G4" s="5"/>
      <c r="J4" s="1" t="s">
        <v>11</v>
      </c>
      <c r="K4" s="6">
        <f>K3*2^(1-K2)</f>
        <v>1</v>
      </c>
      <c r="L4" s="6">
        <f t="shared" ref="L4:AH4" si="1">L3*2^(1-L2)</f>
        <v>0.5</v>
      </c>
      <c r="M4" s="6">
        <f t="shared" si="1"/>
        <v>0</v>
      </c>
      <c r="N4" s="6">
        <f t="shared" si="1"/>
        <v>0.125</v>
      </c>
      <c r="O4" s="6">
        <f t="shared" si="1"/>
        <v>0</v>
      </c>
      <c r="P4" s="6">
        <f t="shared" si="1"/>
        <v>3.125E-2</v>
      </c>
      <c r="Q4" s="6">
        <f t="shared" si="1"/>
        <v>1.5625E-2</v>
      </c>
      <c r="R4" s="6">
        <f t="shared" si="1"/>
        <v>0</v>
      </c>
      <c r="S4" s="6">
        <f t="shared" si="1"/>
        <v>0</v>
      </c>
      <c r="T4" s="6">
        <f t="shared" si="1"/>
        <v>0</v>
      </c>
      <c r="U4" s="6">
        <f t="shared" si="1"/>
        <v>9.765625E-4</v>
      </c>
      <c r="V4" s="6">
        <f t="shared" si="1"/>
        <v>0</v>
      </c>
      <c r="W4" s="6">
        <f t="shared" si="1"/>
        <v>0</v>
      </c>
      <c r="X4" s="6">
        <f t="shared" si="1"/>
        <v>1.220703125E-4</v>
      </c>
      <c r="Y4" s="6">
        <f t="shared" si="1"/>
        <v>6.103515625E-5</v>
      </c>
      <c r="Z4" s="6">
        <f t="shared" si="1"/>
        <v>3.0517578125E-5</v>
      </c>
      <c r="AA4" s="6">
        <f t="shared" si="1"/>
        <v>0</v>
      </c>
      <c r="AB4" s="6">
        <f t="shared" si="1"/>
        <v>7.62939453125E-6</v>
      </c>
      <c r="AC4" s="6">
        <f t="shared" si="1"/>
        <v>3.814697265625E-6</v>
      </c>
      <c r="AD4" s="6">
        <f t="shared" si="1"/>
        <v>1.9073486328125E-6</v>
      </c>
      <c r="AE4" s="6">
        <f t="shared" si="1"/>
        <v>9.5367431640625E-7</v>
      </c>
      <c r="AF4" s="6">
        <f t="shared" si="1"/>
        <v>0</v>
      </c>
      <c r="AG4" s="6">
        <f t="shared" si="1"/>
        <v>0</v>
      </c>
      <c r="AH4" s="6">
        <f t="shared" si="1"/>
        <v>0</v>
      </c>
    </row>
    <row r="5" spans="1:34" x14ac:dyDescent="0.4">
      <c r="A5" s="1" t="s">
        <v>5</v>
      </c>
      <c r="B5" s="1" t="s">
        <v>1</v>
      </c>
      <c r="C5" s="10" t="str">
        <f>LEFT(B3,1)</f>
        <v>0</v>
      </c>
      <c r="D5" s="10"/>
      <c r="E5" s="10"/>
      <c r="K5" s="12" t="s">
        <v>8</v>
      </c>
      <c r="L5" s="13"/>
      <c r="M5" s="13"/>
      <c r="N5" s="13"/>
    </row>
    <row r="6" spans="1:34" x14ac:dyDescent="0.4">
      <c r="B6" s="1" t="s">
        <v>2</v>
      </c>
      <c r="C6" s="11" t="str">
        <f>RIGHT(B3,7) &amp; LEFT(C3,1)</f>
        <v>01111110</v>
      </c>
      <c r="D6" s="10"/>
      <c r="E6" s="10"/>
    </row>
    <row r="7" spans="1:34" x14ac:dyDescent="0.4">
      <c r="B7" s="1" t="s">
        <v>3</v>
      </c>
      <c r="C7" s="11" t="str">
        <f>RIGHT(C3,7)&amp;D3&amp;E3</f>
        <v>10101100010011101111000</v>
      </c>
      <c r="D7" s="10"/>
      <c r="E7" s="10"/>
      <c r="K7" s="13">
        <f>SUM(K4:AH4)</f>
        <v>1.6730794906616211</v>
      </c>
      <c r="L7" s="13"/>
      <c r="M7" s="13"/>
    </row>
    <row r="8" spans="1:34" x14ac:dyDescent="0.4">
      <c r="C8" s="2"/>
    </row>
    <row r="9" spans="1:34" x14ac:dyDescent="0.4">
      <c r="A9" s="1" t="s">
        <v>6</v>
      </c>
      <c r="B9" s="1" t="s">
        <v>1</v>
      </c>
      <c r="C9" s="3">
        <f>IF(C5 = "0",1,-1)</f>
        <v>1</v>
      </c>
    </row>
    <row r="10" spans="1:34" x14ac:dyDescent="0.4">
      <c r="B10" s="1" t="s">
        <v>2</v>
      </c>
      <c r="C10" s="4">
        <f>BIN2DEC(C6)-127</f>
        <v>-1</v>
      </c>
    </row>
    <row r="11" spans="1:34" x14ac:dyDescent="0.4">
      <c r="C11" s="2"/>
    </row>
    <row r="12" spans="1:34" x14ac:dyDescent="0.4">
      <c r="A12" s="1" t="s">
        <v>7</v>
      </c>
      <c r="B12" s="1" t="s">
        <v>3</v>
      </c>
      <c r="C12" s="11" t="str">
        <f>"1" &amp; C7</f>
        <v>110101100010011101111000</v>
      </c>
      <c r="D12" s="10"/>
      <c r="E12" s="10"/>
    </row>
    <row r="13" spans="1:34" x14ac:dyDescent="0.4">
      <c r="C13" s="2"/>
    </row>
    <row r="14" spans="1:34" x14ac:dyDescent="0.4">
      <c r="A14" s="1" t="s">
        <v>9</v>
      </c>
      <c r="B14" s="1">
        <f>C9*K7*2^C10</f>
        <v>0.83653974533081055</v>
      </c>
      <c r="C14" s="2"/>
    </row>
    <row r="20" spans="17:17" x14ac:dyDescent="0.4">
      <c r="Q20" s="9"/>
    </row>
  </sheetData>
  <mergeCells count="6">
    <mergeCell ref="C5:E5"/>
    <mergeCell ref="C6:E6"/>
    <mergeCell ref="C7:E7"/>
    <mergeCell ref="C12:E12"/>
    <mergeCell ref="K5:N5"/>
    <mergeCell ref="K7:M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IEEE754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2020-01-30T02:12:07Z</dcterms:created>
  <dcterms:modified xsi:type="dcterms:W3CDTF">2020-01-31T02:58:49Z</dcterms:modified>
</cp:coreProperties>
</file>